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8" windowHeight="541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Sheet1!$A$2:$N$42</definedName>
  </definedNames>
  <calcPr calcId="145621" iterate="1"/>
</workbook>
</file>

<file path=xl/calcChain.xml><?xml version="1.0" encoding="utf-8"?>
<calcChain xmlns="http://schemas.openxmlformats.org/spreadsheetml/2006/main">
  <c r="U32" i="1" l="1"/>
  <c r="U31" i="1"/>
  <c r="U30" i="1" l="1"/>
  <c r="U29" i="1"/>
  <c r="S32" i="1"/>
  <c r="S31" i="1"/>
  <c r="S30" i="1"/>
  <c r="S29" i="1"/>
  <c r="P29" i="1"/>
  <c r="O29" i="1"/>
</calcChain>
</file>

<file path=xl/comments1.xml><?xml version="1.0" encoding="utf-8"?>
<comments xmlns="http://schemas.openxmlformats.org/spreadsheetml/2006/main">
  <authors>
    <author>Jiri Podsednik</author>
    <author>Jiří Podsedník</author>
  </authors>
  <commentList>
    <comment ref="E13" authorId="0">
      <text>
        <r>
          <rPr>
            <sz val="10"/>
            <color indexed="81"/>
            <rFont val="Tahoma"/>
            <family val="2"/>
            <charset val="238"/>
          </rPr>
          <t>State only for children till 18 years of age.</t>
        </r>
      </text>
    </comment>
    <comment ref="L13" authorId="0">
      <text>
        <r>
          <rPr>
            <sz val="10"/>
            <color indexed="81"/>
            <rFont val="Tahoma"/>
            <family val="2"/>
            <charset val="238"/>
          </rPr>
          <t>Do you need accommodation before/after the conference? YES/NO.
Put details into the "Notes and wishes" box.</t>
        </r>
      </text>
    </comment>
    <comment ref="M13" authorId="1">
      <text>
        <r>
          <rPr>
            <sz val="9"/>
            <color indexed="81"/>
            <rFont val="Tahoma"/>
            <family val="2"/>
            <charset val="238"/>
          </rPr>
          <t>Special needs concerning meals. YES/NO.
Put details into the "Notes and wishes" box.</t>
        </r>
      </text>
    </comment>
    <comment ref="B16" authorId="1">
      <text>
        <r>
          <rPr>
            <b/>
            <sz val="10"/>
            <color indexed="81"/>
            <rFont val="Tahoma"/>
            <family val="2"/>
            <charset val="238"/>
          </rPr>
          <t>This is just an example!!!</t>
        </r>
      </text>
    </comment>
  </commentList>
</comments>
</file>

<file path=xl/sharedStrings.xml><?xml version="1.0" encoding="utf-8"?>
<sst xmlns="http://schemas.openxmlformats.org/spreadsheetml/2006/main" count="252" uniqueCount="61">
  <si>
    <t xml:space="preserve"> </t>
  </si>
  <si>
    <t>M</t>
  </si>
  <si>
    <t>Day</t>
  </si>
  <si>
    <t>Month</t>
  </si>
  <si>
    <t>Flight no.</t>
  </si>
  <si>
    <t>Gender</t>
  </si>
  <si>
    <t>Last name</t>
  </si>
  <si>
    <t>First name</t>
  </si>
  <si>
    <t>From</t>
  </si>
  <si>
    <t>To</t>
  </si>
  <si>
    <t>Accommodation before/after conference</t>
  </si>
  <si>
    <t>No</t>
  </si>
  <si>
    <t>Special diet</t>
  </si>
  <si>
    <t>No. 
of cars</t>
  </si>
  <si>
    <t>Birth date (children only)</t>
  </si>
  <si>
    <t>Year</t>
  </si>
  <si>
    <t>Notes and wishes:</t>
  </si>
  <si>
    <t>Accommodation in conference</t>
  </si>
  <si>
    <t>Airline</t>
  </si>
  <si>
    <t>Time</t>
  </si>
  <si>
    <t>Newman</t>
  </si>
  <si>
    <t>John</t>
  </si>
  <si>
    <t>Prague</t>
  </si>
  <si>
    <t>Flight to the Czech Republic</t>
  </si>
  <si>
    <t>Flight from the Czech Republic</t>
  </si>
  <si>
    <t>New York</t>
  </si>
  <si>
    <t>12:50pm</t>
  </si>
  <si>
    <t>9:00am</t>
  </si>
  <si>
    <t>Delta  6340</t>
  </si>
  <si>
    <t>Delta 8589</t>
  </si>
  <si>
    <t>10:05am</t>
  </si>
  <si>
    <t>7:55pm</t>
  </si>
  <si>
    <t>New York - JFK</t>
  </si>
  <si>
    <t>Delta Air Lines</t>
  </si>
  <si>
    <t>Registration form - Conference in The Czech Republic 2017</t>
  </si>
  <si>
    <t>- Mark selected meals with X</t>
  </si>
  <si>
    <t>- Fill the form for all attendees including babies</t>
  </si>
  <si>
    <t>Meals</t>
  </si>
  <si>
    <t>Breakfast</t>
  </si>
  <si>
    <t>Lunch - 1 through 4 courses</t>
  </si>
  <si>
    <t>Supper - 1 or 2 courses</t>
  </si>
  <si>
    <t>Soup</t>
  </si>
  <si>
    <t>Main course</t>
  </si>
  <si>
    <t>Appetizer</t>
  </si>
  <si>
    <t>Dessert</t>
  </si>
  <si>
    <t>X</t>
  </si>
  <si>
    <t>Please read carefully following instructions and do not forget to order meals:</t>
  </si>
  <si>
    <t>- Meals selected for a person apply for each day of the week</t>
  </si>
  <si>
    <t>- Each participant above 12 years of age must order at least one main course meal per day - i.e. either lunch or supper</t>
  </si>
  <si>
    <t>- Individual meals (i.e. breakfast, lunch, supper) can be ordered independantly - i.e. no full board / half board arrangement is applicable this year</t>
  </si>
  <si>
    <t>- Lunch can be ordered as one, two, three or four courses (any combination of them); supper may be ordered as one or two courses (any combination)</t>
  </si>
  <si>
    <t>Lunch / Supper</t>
  </si>
  <si>
    <t>Adult</t>
  </si>
  <si>
    <t>Child &lt; 12:</t>
  </si>
  <si>
    <t>One course:</t>
  </si>
  <si>
    <t>Two courses:</t>
  </si>
  <si>
    <t>Three courses:</t>
  </si>
  <si>
    <t>Four courses:</t>
  </si>
  <si>
    <t>KB valuty nákup 29.6.2017</t>
  </si>
  <si>
    <t>Meals - approximate prices in USD (subject to exchange rate changes):</t>
  </si>
  <si>
    <t>It is possible to skip the main course at lunch or dinner and only have a small salad or appetizer or  soup or dessert (or any combination of these). The prices are 1,5 USD for small Salad or soup,  2 USD for appetizer and 1,6 USD for dessert.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</si>
</sst>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  <charset val="238"/>
    </font>
    <font>
      <sz val="10"/>
      <color indexed="81"/>
      <name val="Tahoma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0"/>
      <name val="Arial Narrow"/>
      <family val="2"/>
      <charset val="238"/>
    </font>
    <font>
      <sz val="10"/>
      <color theme="0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49" fontId="6" fillId="0" borderId="0" xfId="0" quotePrefix="1" applyNumberFormat="1" applyFont="1" applyFill="1" applyAlignment="1">
      <alignment horizontal="left" inden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0" borderId="14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29" xfId="0" applyFont="1" applyFill="1" applyBorder="1"/>
    <xf numFmtId="0" fontId="7" fillId="0" borderId="29" xfId="0" applyFont="1" applyFill="1" applyBorder="1" applyAlignment="1">
      <alignment horizontal="right"/>
    </xf>
    <xf numFmtId="0" fontId="7" fillId="0" borderId="6" xfId="0" applyFont="1" applyFill="1" applyBorder="1"/>
    <xf numFmtId="0" fontId="7" fillId="0" borderId="0" xfId="0" applyFont="1" applyFill="1" applyBorder="1"/>
    <xf numFmtId="0" fontId="2" fillId="0" borderId="31" xfId="0" applyFont="1" applyFill="1" applyBorder="1"/>
    <xf numFmtId="0" fontId="2" fillId="0" borderId="0" xfId="0" applyFont="1" applyFill="1" applyBorder="1"/>
    <xf numFmtId="0" fontId="2" fillId="0" borderId="32" xfId="0" applyFont="1" applyFill="1" applyBorder="1"/>
    <xf numFmtId="0" fontId="2" fillId="0" borderId="33" xfId="0" applyFont="1" applyFill="1" applyBorder="1"/>
    <xf numFmtId="0" fontId="7" fillId="0" borderId="34" xfId="0" applyFont="1" applyFill="1" applyBorder="1"/>
    <xf numFmtId="0" fontId="7" fillId="0" borderId="33" xfId="0" applyFont="1" applyFill="1" applyBorder="1"/>
    <xf numFmtId="4" fontId="7" fillId="0" borderId="0" xfId="0" applyNumberFormat="1" applyFont="1" applyFill="1" applyBorder="1"/>
    <xf numFmtId="0" fontId="8" fillId="0" borderId="0" xfId="0" applyFont="1" applyFill="1"/>
    <xf numFmtId="0" fontId="6" fillId="0" borderId="0" xfId="0" quotePrefix="1" applyFont="1" applyFill="1" applyAlignment="1">
      <alignment horizontal="left" indent="1"/>
    </xf>
    <xf numFmtId="0" fontId="3" fillId="4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6" fillId="0" borderId="0" xfId="0" quotePrefix="1" applyNumberFormat="1" applyFont="1" applyFill="1" applyAlignment="1">
      <alignment horizontal="left" inden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vertical="center" wrapText="1" indent="1"/>
    </xf>
    <xf numFmtId="49" fontId="2" fillId="0" borderId="4" xfId="0" applyNumberFormat="1" applyFont="1" applyFill="1" applyBorder="1" applyAlignment="1">
      <alignment horizontal="left" vertical="center" wrapText="1" indent="1"/>
    </xf>
    <xf numFmtId="49" fontId="2" fillId="0" borderId="5" xfId="0" applyNumberFormat="1" applyFont="1" applyFill="1" applyBorder="1" applyAlignment="1">
      <alignment horizontal="left" vertical="center" wrapText="1" indent="1"/>
    </xf>
    <xf numFmtId="49" fontId="2" fillId="0" borderId="6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left" vertical="center" wrapText="1" indent="1"/>
    </xf>
    <xf numFmtId="49" fontId="2" fillId="0" borderId="7" xfId="0" applyNumberFormat="1" applyFont="1" applyFill="1" applyBorder="1" applyAlignment="1">
      <alignment horizontal="left" vertical="center" wrapText="1" indent="1"/>
    </xf>
    <xf numFmtId="49" fontId="2" fillId="0" borderId="8" xfId="0" applyNumberFormat="1" applyFont="1" applyFill="1" applyBorder="1" applyAlignment="1">
      <alignment horizontal="left" vertical="center" wrapText="1" indent="1"/>
    </xf>
    <xf numFmtId="49" fontId="2" fillId="0" borderId="9" xfId="0" applyNumberFormat="1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left" vertical="center" wrapText="1" indent="1"/>
    </xf>
    <xf numFmtId="0" fontId="10" fillId="0" borderId="33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28" xfId="0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" fontId="7" fillId="0" borderId="33" xfId="0" applyNumberFormat="1" applyFont="1" applyFill="1" applyBorder="1"/>
    <xf numFmtId="4" fontId="7" fillId="0" borderId="0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Q42"/>
  <sheetViews>
    <sheetView showGridLines="0" tabSelected="1" topLeftCell="A9" zoomScaleNormal="100" workbookViewId="0">
      <selection activeCell="L35" sqref="L35"/>
    </sheetView>
  </sheetViews>
  <sheetFormatPr defaultColWidth="9.109375" defaultRowHeight="13.2" x14ac:dyDescent="0.25"/>
  <cols>
    <col min="1" max="1" width="3.109375" style="1" customWidth="1"/>
    <col min="2" max="2" width="15.33203125" style="1" customWidth="1"/>
    <col min="3" max="3" width="9.88671875" style="1" bestFit="1" customWidth="1"/>
    <col min="4" max="4" width="9.109375" style="1"/>
    <col min="5" max="5" width="7.44140625" style="1" customWidth="1"/>
    <col min="6" max="6" width="7.88671875" style="1" customWidth="1"/>
    <col min="7" max="7" width="7.33203125" style="1" customWidth="1"/>
    <col min="8" max="11" width="6.6640625" style="1" customWidth="1"/>
    <col min="12" max="12" width="16" style="1" customWidth="1"/>
    <col min="13" max="16" width="9.109375" style="1"/>
    <col min="17" max="17" width="11.6640625" style="1" customWidth="1"/>
    <col min="18" max="20" width="9.109375" style="1"/>
    <col min="21" max="21" width="11.6640625" style="1" customWidth="1"/>
    <col min="22" max="23" width="9.109375" style="1"/>
    <col min="24" max="24" width="14.109375" style="1" bestFit="1" customWidth="1"/>
    <col min="25" max="25" width="4.33203125" style="1" bestFit="1" customWidth="1"/>
    <col min="26" max="26" width="6.109375" style="1" bestFit="1" customWidth="1"/>
    <col min="27" max="27" width="8.109375" style="1" bestFit="1" customWidth="1"/>
    <col min="28" max="28" width="6.88671875" style="1" bestFit="1" customWidth="1"/>
    <col min="29" max="29" width="4.33203125" style="1" bestFit="1" customWidth="1"/>
    <col min="30" max="30" width="6.109375" style="1" bestFit="1" customWidth="1"/>
    <col min="31" max="31" width="7.109375" style="1" bestFit="1" customWidth="1"/>
    <col min="32" max="32" width="10.44140625" style="1" bestFit="1" customWidth="1"/>
    <col min="33" max="33" width="13.33203125" style="1" bestFit="1" customWidth="1"/>
    <col min="34" max="34" width="6.88671875" style="1" bestFit="1" customWidth="1"/>
    <col min="35" max="35" width="4.33203125" style="1" bestFit="1" customWidth="1"/>
    <col min="36" max="36" width="6.109375" style="1" bestFit="1" customWidth="1"/>
    <col min="37" max="37" width="8.109375" style="1" bestFit="1" customWidth="1"/>
    <col min="38" max="38" width="9" style="1" bestFit="1" customWidth="1"/>
    <col min="39" max="39" width="4.33203125" style="1" bestFit="1" customWidth="1"/>
    <col min="40" max="40" width="6.109375" style="1" bestFit="1" customWidth="1"/>
    <col min="41" max="41" width="7.109375" style="1" bestFit="1" customWidth="1"/>
    <col min="42" max="42" width="9.88671875" style="1" bestFit="1" customWidth="1"/>
    <col min="43" max="43" width="13.33203125" style="1" bestFit="1" customWidth="1"/>
    <col min="44" max="16384" width="9.109375" style="1"/>
  </cols>
  <sheetData>
    <row r="2" spans="1:43" ht="24.6" x14ac:dyDescent="0.25">
      <c r="B2" s="35" t="s">
        <v>34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43" ht="15.6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43" ht="15" x14ac:dyDescent="0.25">
      <c r="B4" s="48" t="s">
        <v>46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43" ht="15" x14ac:dyDescent="0.25">
      <c r="B5" s="49" t="s">
        <v>35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43" ht="15" x14ac:dyDescent="0.25">
      <c r="B6" s="49" t="s">
        <v>36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43" ht="15" x14ac:dyDescent="0.25">
      <c r="B7" s="49" t="s">
        <v>47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43" ht="15" x14ac:dyDescent="0.25">
      <c r="B8" s="49" t="s">
        <v>48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43" ht="15" x14ac:dyDescent="0.25">
      <c r="B9" s="49" t="s">
        <v>49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43" ht="15" x14ac:dyDescent="0.25">
      <c r="B10" s="49" t="s">
        <v>50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43" ht="15" x14ac:dyDescent="0.25">
      <c r="B11" s="3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3" spans="1:43" ht="13.8" thickBot="1" x14ac:dyDescent="0.3">
      <c r="B13" s="51" t="s">
        <v>6</v>
      </c>
      <c r="C13" s="51" t="s">
        <v>7</v>
      </c>
      <c r="D13" s="51" t="s">
        <v>5</v>
      </c>
      <c r="E13" s="41" t="s">
        <v>14</v>
      </c>
      <c r="F13" s="42"/>
      <c r="G13" s="43"/>
      <c r="H13" s="50" t="s">
        <v>17</v>
      </c>
      <c r="I13" s="50"/>
      <c r="J13" s="50"/>
      <c r="K13" s="50"/>
      <c r="L13" s="36" t="s">
        <v>10</v>
      </c>
      <c r="M13" s="36" t="s">
        <v>12</v>
      </c>
      <c r="N13" s="36" t="s">
        <v>13</v>
      </c>
      <c r="O13" s="52" t="s">
        <v>37</v>
      </c>
      <c r="P13" s="52"/>
      <c r="Q13" s="52"/>
      <c r="R13" s="52"/>
      <c r="S13" s="52"/>
      <c r="T13" s="52"/>
      <c r="U13" s="52"/>
      <c r="V13" s="52"/>
      <c r="W13" s="52"/>
      <c r="X13" s="41" t="s">
        <v>23</v>
      </c>
      <c r="Y13" s="42"/>
      <c r="Z13" s="42"/>
      <c r="AA13" s="42"/>
      <c r="AB13" s="42"/>
      <c r="AC13" s="42"/>
      <c r="AD13" s="42"/>
      <c r="AE13" s="42"/>
      <c r="AF13" s="42"/>
      <c r="AG13" s="43"/>
      <c r="AH13" s="41" t="s">
        <v>24</v>
      </c>
      <c r="AI13" s="42"/>
      <c r="AJ13" s="42"/>
      <c r="AK13" s="42"/>
      <c r="AL13" s="42"/>
      <c r="AM13" s="42"/>
      <c r="AN13" s="42"/>
      <c r="AO13" s="42"/>
      <c r="AP13" s="42"/>
      <c r="AQ13" s="43"/>
    </row>
    <row r="14" spans="1:43" x14ac:dyDescent="0.25">
      <c r="B14" s="39"/>
      <c r="C14" s="39"/>
      <c r="D14" s="39"/>
      <c r="E14" s="38"/>
      <c r="F14" s="44"/>
      <c r="G14" s="45"/>
      <c r="H14" s="46" t="s">
        <v>8</v>
      </c>
      <c r="I14" s="47"/>
      <c r="J14" s="46" t="s">
        <v>9</v>
      </c>
      <c r="K14" s="47"/>
      <c r="L14" s="39"/>
      <c r="M14" s="39"/>
      <c r="N14" s="37"/>
      <c r="O14" s="53" t="s">
        <v>38</v>
      </c>
      <c r="P14" s="55" t="s">
        <v>39</v>
      </c>
      <c r="Q14" s="56"/>
      <c r="R14" s="56"/>
      <c r="S14" s="57"/>
      <c r="T14" s="55" t="s">
        <v>40</v>
      </c>
      <c r="U14" s="56"/>
      <c r="V14" s="56"/>
      <c r="W14" s="57"/>
      <c r="X14" s="44"/>
      <c r="Y14" s="44"/>
      <c r="Z14" s="44"/>
      <c r="AA14" s="44"/>
      <c r="AB14" s="44"/>
      <c r="AC14" s="44"/>
      <c r="AD14" s="44"/>
      <c r="AE14" s="44"/>
      <c r="AF14" s="44"/>
      <c r="AG14" s="45"/>
      <c r="AH14" s="38"/>
      <c r="AI14" s="44"/>
      <c r="AJ14" s="44"/>
      <c r="AK14" s="44"/>
      <c r="AL14" s="44"/>
      <c r="AM14" s="44"/>
      <c r="AN14" s="44"/>
      <c r="AO14" s="44"/>
      <c r="AP14" s="44"/>
      <c r="AQ14" s="45"/>
    </row>
    <row r="15" spans="1:43" ht="20.25" customHeight="1" x14ac:dyDescent="0.25">
      <c r="B15" s="39"/>
      <c r="C15" s="39"/>
      <c r="D15" s="39"/>
      <c r="E15" s="2" t="s">
        <v>2</v>
      </c>
      <c r="F15" s="2" t="s">
        <v>3</v>
      </c>
      <c r="G15" s="2" t="s">
        <v>15</v>
      </c>
      <c r="H15" s="2" t="s">
        <v>2</v>
      </c>
      <c r="I15" s="2" t="s">
        <v>3</v>
      </c>
      <c r="J15" s="2" t="s">
        <v>2</v>
      </c>
      <c r="K15" s="2" t="s">
        <v>3</v>
      </c>
      <c r="L15" s="40"/>
      <c r="M15" s="40"/>
      <c r="N15" s="38"/>
      <c r="O15" s="54"/>
      <c r="P15" s="15" t="s">
        <v>41</v>
      </c>
      <c r="Q15" s="10" t="s">
        <v>42</v>
      </c>
      <c r="R15" s="10" t="s">
        <v>43</v>
      </c>
      <c r="S15" s="16" t="s">
        <v>44</v>
      </c>
      <c r="T15" s="15" t="s">
        <v>41</v>
      </c>
      <c r="U15" s="10" t="s">
        <v>42</v>
      </c>
      <c r="V15" s="10" t="s">
        <v>43</v>
      </c>
      <c r="W15" s="16" t="s">
        <v>44</v>
      </c>
      <c r="X15" s="9" t="s">
        <v>8</v>
      </c>
      <c r="Y15" s="6" t="s">
        <v>2</v>
      </c>
      <c r="Z15" s="6" t="s">
        <v>3</v>
      </c>
      <c r="AA15" s="6" t="s">
        <v>19</v>
      </c>
      <c r="AB15" s="6" t="s">
        <v>9</v>
      </c>
      <c r="AC15" s="6" t="s">
        <v>2</v>
      </c>
      <c r="AD15" s="6" t="s">
        <v>3</v>
      </c>
      <c r="AE15" s="6" t="s">
        <v>19</v>
      </c>
      <c r="AF15" s="6" t="s">
        <v>4</v>
      </c>
      <c r="AG15" s="6" t="s">
        <v>18</v>
      </c>
      <c r="AH15" s="6" t="s">
        <v>8</v>
      </c>
      <c r="AI15" s="6" t="s">
        <v>2</v>
      </c>
      <c r="AJ15" s="6" t="s">
        <v>3</v>
      </c>
      <c r="AK15" s="6" t="s">
        <v>19</v>
      </c>
      <c r="AL15" s="6" t="s">
        <v>9</v>
      </c>
      <c r="AM15" s="6" t="s">
        <v>2</v>
      </c>
      <c r="AN15" s="6" t="s">
        <v>3</v>
      </c>
      <c r="AO15" s="6" t="s">
        <v>19</v>
      </c>
      <c r="AP15" s="6" t="s">
        <v>4</v>
      </c>
      <c r="AQ15" s="6" t="s">
        <v>18</v>
      </c>
    </row>
    <row r="16" spans="1:43" x14ac:dyDescent="0.25">
      <c r="A16" s="8">
        <v>1</v>
      </c>
      <c r="B16" s="3" t="s">
        <v>20</v>
      </c>
      <c r="C16" s="3" t="s">
        <v>21</v>
      </c>
      <c r="D16" s="3" t="s">
        <v>1</v>
      </c>
      <c r="E16" s="3" t="s">
        <v>0</v>
      </c>
      <c r="F16" s="3" t="s">
        <v>0</v>
      </c>
      <c r="G16" s="3" t="s">
        <v>0</v>
      </c>
      <c r="H16" s="3">
        <v>25</v>
      </c>
      <c r="I16" s="3">
        <v>10</v>
      </c>
      <c r="J16" s="3">
        <v>1</v>
      </c>
      <c r="K16" s="3">
        <v>11</v>
      </c>
      <c r="L16" s="3" t="s">
        <v>11</v>
      </c>
      <c r="M16" s="3" t="s">
        <v>11</v>
      </c>
      <c r="N16" s="12">
        <v>1</v>
      </c>
      <c r="O16" s="14" t="s">
        <v>45</v>
      </c>
      <c r="P16" s="17" t="s">
        <v>45</v>
      </c>
      <c r="Q16" s="7" t="s">
        <v>45</v>
      </c>
      <c r="R16" s="7"/>
      <c r="S16" s="18" t="s">
        <v>45</v>
      </c>
      <c r="T16" s="17"/>
      <c r="U16" s="7" t="s">
        <v>45</v>
      </c>
      <c r="V16" s="7" t="s">
        <v>45</v>
      </c>
      <c r="W16" s="18"/>
      <c r="X16" s="13" t="s">
        <v>32</v>
      </c>
      <c r="Y16" s="7">
        <v>25</v>
      </c>
      <c r="Z16" s="7">
        <v>10</v>
      </c>
      <c r="AA16" s="7" t="s">
        <v>26</v>
      </c>
      <c r="AB16" s="7" t="s">
        <v>22</v>
      </c>
      <c r="AC16" s="7">
        <v>26</v>
      </c>
      <c r="AD16" s="7">
        <v>10</v>
      </c>
      <c r="AE16" s="7" t="s">
        <v>27</v>
      </c>
      <c r="AF16" s="7" t="s">
        <v>28</v>
      </c>
      <c r="AG16" s="7" t="s">
        <v>33</v>
      </c>
      <c r="AH16" s="7" t="s">
        <v>22</v>
      </c>
      <c r="AI16" s="7">
        <v>1</v>
      </c>
      <c r="AJ16" s="7">
        <v>11</v>
      </c>
      <c r="AK16" s="7" t="s">
        <v>30</v>
      </c>
      <c r="AL16" s="7" t="s">
        <v>25</v>
      </c>
      <c r="AM16" s="7">
        <v>1</v>
      </c>
      <c r="AN16" s="7">
        <v>11</v>
      </c>
      <c r="AO16" s="7" t="s">
        <v>31</v>
      </c>
      <c r="AP16" s="7" t="s">
        <v>29</v>
      </c>
      <c r="AQ16" s="7" t="s">
        <v>33</v>
      </c>
    </row>
    <row r="17" spans="1:43" x14ac:dyDescent="0.25">
      <c r="A17" s="8">
        <v>2</v>
      </c>
      <c r="B17" s="3"/>
      <c r="C17" s="3"/>
      <c r="D17" s="3"/>
      <c r="E17" s="3" t="s">
        <v>0</v>
      </c>
      <c r="F17" s="3" t="s">
        <v>0</v>
      </c>
      <c r="G17" s="3" t="s">
        <v>0</v>
      </c>
      <c r="H17" s="3"/>
      <c r="I17" s="3"/>
      <c r="J17" s="3"/>
      <c r="K17" s="3"/>
      <c r="L17" s="3"/>
      <c r="M17" s="3"/>
      <c r="N17" s="12"/>
      <c r="O17" s="14"/>
      <c r="P17" s="17"/>
      <c r="Q17" s="7"/>
      <c r="R17" s="7"/>
      <c r="S17" s="18"/>
      <c r="T17" s="17"/>
      <c r="U17" s="7"/>
      <c r="V17" s="7"/>
      <c r="W17" s="18"/>
      <c r="X17" s="13"/>
      <c r="Y17" s="7" t="s">
        <v>0</v>
      </c>
      <c r="Z17" s="7" t="s">
        <v>0</v>
      </c>
      <c r="AA17" s="7" t="s">
        <v>0</v>
      </c>
      <c r="AB17" s="7"/>
      <c r="AC17" s="7" t="s">
        <v>0</v>
      </c>
      <c r="AD17" s="7" t="s">
        <v>0</v>
      </c>
      <c r="AE17" s="7" t="s">
        <v>0</v>
      </c>
      <c r="AF17" s="7"/>
      <c r="AG17" s="7"/>
      <c r="AH17" s="7"/>
      <c r="AI17" s="7" t="s">
        <v>0</v>
      </c>
      <c r="AJ17" s="7" t="s">
        <v>0</v>
      </c>
      <c r="AK17" s="7" t="s">
        <v>0</v>
      </c>
      <c r="AL17" s="7"/>
      <c r="AM17" s="7" t="s">
        <v>0</v>
      </c>
      <c r="AN17" s="7" t="s">
        <v>0</v>
      </c>
      <c r="AO17" s="7" t="s">
        <v>0</v>
      </c>
      <c r="AP17" s="7"/>
      <c r="AQ17" s="7"/>
    </row>
    <row r="18" spans="1:43" x14ac:dyDescent="0.25">
      <c r="A18" s="8">
        <v>3</v>
      </c>
      <c r="B18" s="3" t="s">
        <v>0</v>
      </c>
      <c r="C18" s="3" t="s">
        <v>0</v>
      </c>
      <c r="D18" s="3" t="s">
        <v>0</v>
      </c>
      <c r="E18" s="3" t="s">
        <v>0</v>
      </c>
      <c r="F18" s="3" t="s">
        <v>0</v>
      </c>
      <c r="G18" s="3" t="s">
        <v>0</v>
      </c>
      <c r="H18" s="3" t="s">
        <v>0</v>
      </c>
      <c r="I18" s="3" t="s">
        <v>0</v>
      </c>
      <c r="J18" s="3" t="s">
        <v>0</v>
      </c>
      <c r="K18" s="3" t="s">
        <v>0</v>
      </c>
      <c r="L18" s="3"/>
      <c r="M18" s="3" t="s">
        <v>0</v>
      </c>
      <c r="N18" s="12"/>
      <c r="O18" s="14"/>
      <c r="P18" s="17"/>
      <c r="Q18" s="7"/>
      <c r="R18" s="7"/>
      <c r="S18" s="18"/>
      <c r="T18" s="17"/>
      <c r="U18" s="7"/>
      <c r="V18" s="7"/>
      <c r="W18" s="18"/>
      <c r="X18" s="13"/>
      <c r="Y18" s="7" t="s">
        <v>0</v>
      </c>
      <c r="Z18" s="7" t="s">
        <v>0</v>
      </c>
      <c r="AA18" s="7" t="s">
        <v>0</v>
      </c>
      <c r="AB18" s="7"/>
      <c r="AC18" s="7" t="s">
        <v>0</v>
      </c>
      <c r="AD18" s="7" t="s">
        <v>0</v>
      </c>
      <c r="AE18" s="7" t="s">
        <v>0</v>
      </c>
      <c r="AF18" s="7"/>
      <c r="AG18" s="7"/>
      <c r="AH18" s="7"/>
      <c r="AI18" s="7" t="s">
        <v>0</v>
      </c>
      <c r="AJ18" s="7" t="s">
        <v>0</v>
      </c>
      <c r="AK18" s="7" t="s">
        <v>0</v>
      </c>
      <c r="AL18" s="7"/>
      <c r="AM18" s="7" t="s">
        <v>0</v>
      </c>
      <c r="AN18" s="7" t="s">
        <v>0</v>
      </c>
      <c r="AO18" s="7" t="s">
        <v>0</v>
      </c>
      <c r="AP18" s="7"/>
      <c r="AQ18" s="7"/>
    </row>
    <row r="19" spans="1:43" x14ac:dyDescent="0.25">
      <c r="A19" s="8">
        <v>4</v>
      </c>
      <c r="B19" s="3" t="s">
        <v>0</v>
      </c>
      <c r="C19" s="3" t="s">
        <v>0</v>
      </c>
      <c r="D19" s="3" t="s">
        <v>0</v>
      </c>
      <c r="E19" s="3" t="s">
        <v>0</v>
      </c>
      <c r="F19" s="3" t="s">
        <v>0</v>
      </c>
      <c r="G19" s="3" t="s">
        <v>0</v>
      </c>
      <c r="H19" s="3" t="s">
        <v>0</v>
      </c>
      <c r="I19" s="3" t="s">
        <v>0</v>
      </c>
      <c r="J19" s="3" t="s">
        <v>0</v>
      </c>
      <c r="K19" s="3" t="s">
        <v>0</v>
      </c>
      <c r="L19" s="3"/>
      <c r="M19" s="3" t="s">
        <v>0</v>
      </c>
      <c r="N19" s="12"/>
      <c r="O19" s="14"/>
      <c r="P19" s="17"/>
      <c r="Q19" s="7"/>
      <c r="R19" s="7"/>
      <c r="S19" s="18"/>
      <c r="T19" s="17"/>
      <c r="U19" s="7"/>
      <c r="V19" s="7"/>
      <c r="W19" s="18"/>
      <c r="X19" s="13"/>
      <c r="Y19" s="7" t="s">
        <v>0</v>
      </c>
      <c r="Z19" s="7" t="s">
        <v>0</v>
      </c>
      <c r="AA19" s="7" t="s">
        <v>0</v>
      </c>
      <c r="AB19" s="7"/>
      <c r="AC19" s="7" t="s">
        <v>0</v>
      </c>
      <c r="AD19" s="7" t="s">
        <v>0</v>
      </c>
      <c r="AE19" s="7" t="s">
        <v>0</v>
      </c>
      <c r="AF19" s="7"/>
      <c r="AG19" s="7"/>
      <c r="AH19" s="7"/>
      <c r="AI19" s="7" t="s">
        <v>0</v>
      </c>
      <c r="AJ19" s="7" t="s">
        <v>0</v>
      </c>
      <c r="AK19" s="7" t="s">
        <v>0</v>
      </c>
      <c r="AL19" s="7"/>
      <c r="AM19" s="7" t="s">
        <v>0</v>
      </c>
      <c r="AN19" s="7" t="s">
        <v>0</v>
      </c>
      <c r="AO19" s="7" t="s">
        <v>0</v>
      </c>
      <c r="AP19" s="7"/>
      <c r="AQ19" s="7"/>
    </row>
    <row r="20" spans="1:43" x14ac:dyDescent="0.25">
      <c r="A20" s="8">
        <v>5</v>
      </c>
      <c r="B20" s="3" t="s">
        <v>0</v>
      </c>
      <c r="C20" s="3" t="s">
        <v>0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/>
      <c r="M20" s="3" t="s">
        <v>0</v>
      </c>
      <c r="N20" s="12"/>
      <c r="O20" s="14"/>
      <c r="P20" s="17"/>
      <c r="Q20" s="7"/>
      <c r="R20" s="7"/>
      <c r="S20" s="18"/>
      <c r="T20" s="17"/>
      <c r="U20" s="7"/>
      <c r="V20" s="7"/>
      <c r="W20" s="18"/>
      <c r="X20" s="13"/>
      <c r="Y20" s="7" t="s">
        <v>0</v>
      </c>
      <c r="Z20" s="7" t="s">
        <v>0</v>
      </c>
      <c r="AA20" s="7" t="s">
        <v>0</v>
      </c>
      <c r="AB20" s="7"/>
      <c r="AC20" s="7" t="s">
        <v>0</v>
      </c>
      <c r="AD20" s="7" t="s">
        <v>0</v>
      </c>
      <c r="AE20" s="7" t="s">
        <v>0</v>
      </c>
      <c r="AF20" s="7"/>
      <c r="AG20" s="7"/>
      <c r="AH20" s="7"/>
      <c r="AI20" s="7" t="s">
        <v>0</v>
      </c>
      <c r="AJ20" s="7" t="s">
        <v>0</v>
      </c>
      <c r="AK20" s="7" t="s">
        <v>0</v>
      </c>
      <c r="AL20" s="7"/>
      <c r="AM20" s="7" t="s">
        <v>0</v>
      </c>
      <c r="AN20" s="7" t="s">
        <v>0</v>
      </c>
      <c r="AO20" s="7" t="s">
        <v>0</v>
      </c>
      <c r="AP20" s="7"/>
      <c r="AQ20" s="7"/>
    </row>
    <row r="21" spans="1:43" x14ac:dyDescent="0.25">
      <c r="A21" s="8">
        <v>6</v>
      </c>
      <c r="B21" s="3" t="s">
        <v>0</v>
      </c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  <c r="L21" s="3"/>
      <c r="M21" s="3" t="s">
        <v>0</v>
      </c>
      <c r="N21" s="12"/>
      <c r="O21" s="14"/>
      <c r="P21" s="17"/>
      <c r="Q21" s="7"/>
      <c r="R21" s="7"/>
      <c r="S21" s="18"/>
      <c r="T21" s="17"/>
      <c r="U21" s="7"/>
      <c r="V21" s="7"/>
      <c r="W21" s="18"/>
      <c r="X21" s="13"/>
      <c r="Y21" s="7" t="s">
        <v>0</v>
      </c>
      <c r="Z21" s="7" t="s">
        <v>0</v>
      </c>
      <c r="AA21" s="7" t="s">
        <v>0</v>
      </c>
      <c r="AB21" s="7"/>
      <c r="AC21" s="7" t="s">
        <v>0</v>
      </c>
      <c r="AD21" s="7" t="s">
        <v>0</v>
      </c>
      <c r="AE21" s="7" t="s">
        <v>0</v>
      </c>
      <c r="AF21" s="7"/>
      <c r="AG21" s="7"/>
      <c r="AH21" s="7"/>
      <c r="AI21" s="7" t="s">
        <v>0</v>
      </c>
      <c r="AJ21" s="7" t="s">
        <v>0</v>
      </c>
      <c r="AK21" s="7" t="s">
        <v>0</v>
      </c>
      <c r="AL21" s="7"/>
      <c r="AM21" s="7" t="s">
        <v>0</v>
      </c>
      <c r="AN21" s="7" t="s">
        <v>0</v>
      </c>
      <c r="AO21" s="7" t="s">
        <v>0</v>
      </c>
      <c r="AP21" s="7"/>
      <c r="AQ21" s="7"/>
    </row>
    <row r="22" spans="1:43" x14ac:dyDescent="0.25">
      <c r="A22" s="8">
        <v>7</v>
      </c>
      <c r="B22" s="3" t="s">
        <v>0</v>
      </c>
      <c r="C22" s="3" t="s">
        <v>0</v>
      </c>
      <c r="D22" s="3" t="s">
        <v>0</v>
      </c>
      <c r="E22" s="3" t="s">
        <v>0</v>
      </c>
      <c r="F22" s="3" t="s">
        <v>0</v>
      </c>
      <c r="G22" s="3" t="s">
        <v>0</v>
      </c>
      <c r="H22" s="3" t="s">
        <v>0</v>
      </c>
      <c r="I22" s="3" t="s">
        <v>0</v>
      </c>
      <c r="J22" s="3" t="s">
        <v>0</v>
      </c>
      <c r="K22" s="3" t="s">
        <v>0</v>
      </c>
      <c r="L22" s="3"/>
      <c r="M22" s="3" t="s">
        <v>0</v>
      </c>
      <c r="N22" s="12"/>
      <c r="O22" s="14"/>
      <c r="P22" s="17"/>
      <c r="Q22" s="7"/>
      <c r="R22" s="7"/>
      <c r="S22" s="18"/>
      <c r="T22" s="17"/>
      <c r="U22" s="7"/>
      <c r="V22" s="7"/>
      <c r="W22" s="18"/>
      <c r="X22" s="13"/>
      <c r="Y22" s="7" t="s">
        <v>0</v>
      </c>
      <c r="Z22" s="7" t="s">
        <v>0</v>
      </c>
      <c r="AA22" s="7" t="s">
        <v>0</v>
      </c>
      <c r="AB22" s="7"/>
      <c r="AC22" s="7" t="s">
        <v>0</v>
      </c>
      <c r="AD22" s="7" t="s">
        <v>0</v>
      </c>
      <c r="AE22" s="7" t="s">
        <v>0</v>
      </c>
      <c r="AF22" s="7"/>
      <c r="AG22" s="7"/>
      <c r="AH22" s="7"/>
      <c r="AI22" s="7" t="s">
        <v>0</v>
      </c>
      <c r="AJ22" s="7" t="s">
        <v>0</v>
      </c>
      <c r="AK22" s="7" t="s">
        <v>0</v>
      </c>
      <c r="AL22" s="7"/>
      <c r="AM22" s="7" t="s">
        <v>0</v>
      </c>
      <c r="AN22" s="7" t="s">
        <v>0</v>
      </c>
      <c r="AO22" s="7" t="s">
        <v>0</v>
      </c>
      <c r="AP22" s="7"/>
      <c r="AQ22" s="7"/>
    </row>
    <row r="23" spans="1:43" x14ac:dyDescent="0.25">
      <c r="A23" s="8">
        <v>8</v>
      </c>
      <c r="B23" s="3" t="s">
        <v>0</v>
      </c>
      <c r="C23" s="3" t="s">
        <v>0</v>
      </c>
      <c r="D23" s="3" t="s">
        <v>0</v>
      </c>
      <c r="E23" s="3" t="s">
        <v>0</v>
      </c>
      <c r="F23" s="3" t="s">
        <v>0</v>
      </c>
      <c r="G23" s="3" t="s">
        <v>0</v>
      </c>
      <c r="H23" s="3" t="s">
        <v>0</v>
      </c>
      <c r="I23" s="3" t="s">
        <v>0</v>
      </c>
      <c r="J23" s="3" t="s">
        <v>0</v>
      </c>
      <c r="K23" s="3" t="s">
        <v>0</v>
      </c>
      <c r="L23" s="3"/>
      <c r="M23" s="3" t="s">
        <v>0</v>
      </c>
      <c r="N23" s="12"/>
      <c r="O23" s="14"/>
      <c r="P23" s="17"/>
      <c r="Q23" s="7"/>
      <c r="R23" s="7"/>
      <c r="S23" s="18"/>
      <c r="T23" s="17"/>
      <c r="U23" s="7"/>
      <c r="V23" s="7"/>
      <c r="W23" s="18"/>
      <c r="X23" s="13"/>
      <c r="Y23" s="7" t="s">
        <v>0</v>
      </c>
      <c r="Z23" s="7" t="s">
        <v>0</v>
      </c>
      <c r="AA23" s="7" t="s">
        <v>0</v>
      </c>
      <c r="AB23" s="7"/>
      <c r="AC23" s="7" t="s">
        <v>0</v>
      </c>
      <c r="AD23" s="7" t="s">
        <v>0</v>
      </c>
      <c r="AE23" s="7" t="s">
        <v>0</v>
      </c>
      <c r="AF23" s="7"/>
      <c r="AG23" s="7"/>
      <c r="AH23" s="7"/>
      <c r="AI23" s="7" t="s">
        <v>0</v>
      </c>
      <c r="AJ23" s="7" t="s">
        <v>0</v>
      </c>
      <c r="AK23" s="7" t="s">
        <v>0</v>
      </c>
      <c r="AL23" s="7"/>
      <c r="AM23" s="7" t="s">
        <v>0</v>
      </c>
      <c r="AN23" s="7" t="s">
        <v>0</v>
      </c>
      <c r="AO23" s="7" t="s">
        <v>0</v>
      </c>
      <c r="AP23" s="7"/>
      <c r="AQ23" s="7"/>
    </row>
    <row r="26" spans="1:43" ht="14.4" thickBot="1" x14ac:dyDescent="0.35">
      <c r="B26" s="1" t="s">
        <v>16</v>
      </c>
      <c r="O26" s="72" t="s">
        <v>59</v>
      </c>
      <c r="P26" s="72"/>
      <c r="Q26" s="72"/>
      <c r="R26" s="72"/>
      <c r="S26" s="72"/>
      <c r="T26" s="72"/>
      <c r="U26" s="72"/>
    </row>
    <row r="27" spans="1:43" ht="13.8" x14ac:dyDescent="0.3">
      <c r="B27" s="63"/>
      <c r="C27" s="64"/>
      <c r="D27" s="64"/>
      <c r="E27" s="64"/>
      <c r="F27" s="64"/>
      <c r="G27" s="64"/>
      <c r="H27" s="64"/>
      <c r="I27" s="64"/>
      <c r="J27" s="64"/>
      <c r="K27" s="65"/>
      <c r="L27" s="4"/>
      <c r="M27" s="5"/>
      <c r="N27" s="5"/>
      <c r="O27" s="58" t="s">
        <v>38</v>
      </c>
      <c r="P27" s="59"/>
      <c r="Q27" s="60" t="s">
        <v>51</v>
      </c>
      <c r="R27" s="61"/>
      <c r="S27" s="61"/>
      <c r="T27" s="61"/>
      <c r="U27" s="62"/>
    </row>
    <row r="28" spans="1:43" ht="13.8" x14ac:dyDescent="0.3">
      <c r="B28" s="66"/>
      <c r="C28" s="67"/>
      <c r="D28" s="67"/>
      <c r="E28" s="67"/>
      <c r="F28" s="67"/>
      <c r="G28" s="67"/>
      <c r="H28" s="67"/>
      <c r="I28" s="67"/>
      <c r="J28" s="67"/>
      <c r="K28" s="68"/>
      <c r="L28" s="4"/>
      <c r="M28" s="5"/>
      <c r="N28" s="5"/>
      <c r="O28" s="74" t="s">
        <v>52</v>
      </c>
      <c r="P28" s="20" t="s">
        <v>53</v>
      </c>
      <c r="Q28" s="21"/>
      <c r="R28" s="22"/>
      <c r="S28" s="23" t="s">
        <v>52</v>
      </c>
      <c r="T28" s="22"/>
      <c r="U28" s="81" t="s">
        <v>53</v>
      </c>
    </row>
    <row r="29" spans="1:43" ht="13.8" x14ac:dyDescent="0.3">
      <c r="B29" s="66"/>
      <c r="C29" s="67"/>
      <c r="D29" s="67"/>
      <c r="E29" s="67"/>
      <c r="F29" s="67"/>
      <c r="G29" s="67"/>
      <c r="H29" s="67"/>
      <c r="I29" s="67"/>
      <c r="J29" s="67"/>
      <c r="K29" s="68"/>
      <c r="L29" s="4"/>
      <c r="M29" s="5"/>
      <c r="N29" s="5"/>
      <c r="O29" s="75">
        <f>ROUNDUP(100/$O$33,0)</f>
        <v>5</v>
      </c>
      <c r="P29" s="78">
        <f>ROUNDUP(100/$O$33,0)</f>
        <v>5</v>
      </c>
      <c r="Q29" s="24" t="s">
        <v>54</v>
      </c>
      <c r="R29" s="25"/>
      <c r="S29" s="32">
        <f>ROUNDUP(130/$O$33,0)</f>
        <v>6</v>
      </c>
      <c r="T29" s="25"/>
      <c r="U29" s="79">
        <f>ROUNDUP(80/$O$33,0)</f>
        <v>4</v>
      </c>
    </row>
    <row r="30" spans="1:43" ht="13.8" x14ac:dyDescent="0.3">
      <c r="B30" s="66"/>
      <c r="C30" s="67"/>
      <c r="D30" s="67"/>
      <c r="E30" s="67"/>
      <c r="F30" s="67"/>
      <c r="G30" s="67"/>
      <c r="H30" s="67"/>
      <c r="I30" s="67"/>
      <c r="J30" s="67"/>
      <c r="K30" s="68"/>
      <c r="L30" s="4"/>
      <c r="M30" s="5"/>
      <c r="N30" s="5"/>
      <c r="O30" s="26"/>
      <c r="P30" s="27"/>
      <c r="Q30" s="24" t="s">
        <v>55</v>
      </c>
      <c r="R30" s="25"/>
      <c r="S30" s="32">
        <f>ROUNDUP(170/$O$33,0)</f>
        <v>8</v>
      </c>
      <c r="T30" s="25"/>
      <c r="U30" s="79">
        <f>ROUNDUP(100/$O$33,0)</f>
        <v>5</v>
      </c>
    </row>
    <row r="31" spans="1:43" ht="13.8" x14ac:dyDescent="0.3">
      <c r="B31" s="66"/>
      <c r="C31" s="67"/>
      <c r="D31" s="67"/>
      <c r="E31" s="67"/>
      <c r="F31" s="67"/>
      <c r="G31" s="67"/>
      <c r="H31" s="67"/>
      <c r="I31" s="67"/>
      <c r="J31" s="67"/>
      <c r="K31" s="68"/>
      <c r="L31" s="4"/>
      <c r="M31" s="5"/>
      <c r="N31" s="5"/>
      <c r="O31" s="26"/>
      <c r="P31" s="27"/>
      <c r="Q31" s="24" t="s">
        <v>56</v>
      </c>
      <c r="R31" s="25"/>
      <c r="S31" s="32">
        <f>ROUNDUP(200/$O$33,0)</f>
        <v>9</v>
      </c>
      <c r="T31" s="27"/>
      <c r="U31" s="79">
        <f>ROUNDUP(150/$O$33,0)</f>
        <v>7</v>
      </c>
    </row>
    <row r="32" spans="1:43" ht="14.4" thickBot="1" x14ac:dyDescent="0.35">
      <c r="B32" s="66"/>
      <c r="C32" s="67"/>
      <c r="D32" s="67"/>
      <c r="E32" s="67"/>
      <c r="F32" s="67"/>
      <c r="G32" s="67"/>
      <c r="H32" s="67"/>
      <c r="I32" s="67"/>
      <c r="J32" s="67"/>
      <c r="K32" s="68"/>
      <c r="L32" s="4"/>
      <c r="M32" s="5"/>
      <c r="N32" s="5"/>
      <c r="O32" s="28"/>
      <c r="P32" s="29"/>
      <c r="Q32" s="30" t="s">
        <v>57</v>
      </c>
      <c r="R32" s="31"/>
      <c r="S32" s="77">
        <f>ROUNDUP(270/$O$33,0)</f>
        <v>12</v>
      </c>
      <c r="T32" s="29"/>
      <c r="U32" s="80">
        <f>ROUNDUP(200/$O$33,0)</f>
        <v>9</v>
      </c>
    </row>
    <row r="33" spans="2:21" x14ac:dyDescent="0.25">
      <c r="B33" s="66"/>
      <c r="C33" s="67"/>
      <c r="D33" s="67"/>
      <c r="E33" s="67"/>
      <c r="F33" s="67"/>
      <c r="G33" s="67"/>
      <c r="H33" s="67"/>
      <c r="I33" s="67"/>
      <c r="J33" s="67"/>
      <c r="K33" s="68"/>
      <c r="L33" s="4"/>
      <c r="M33" s="5"/>
      <c r="N33" s="5"/>
      <c r="O33" s="33">
        <v>22.56</v>
      </c>
      <c r="Q33" s="76" t="s">
        <v>58</v>
      </c>
      <c r="R33" s="76"/>
      <c r="S33" s="76"/>
      <c r="T33" s="76"/>
      <c r="U33" s="76"/>
    </row>
    <row r="34" spans="2:21" x14ac:dyDescent="0.25">
      <c r="B34" s="66"/>
      <c r="C34" s="67"/>
      <c r="D34" s="67"/>
      <c r="E34" s="67"/>
      <c r="F34" s="67"/>
      <c r="G34" s="67"/>
      <c r="H34" s="67"/>
      <c r="I34" s="67"/>
      <c r="J34" s="67"/>
      <c r="K34" s="68"/>
      <c r="L34" s="4"/>
      <c r="M34" s="5"/>
      <c r="N34" s="5"/>
      <c r="O34" s="73" t="s">
        <v>60</v>
      </c>
      <c r="P34" s="73"/>
      <c r="Q34" s="73"/>
      <c r="R34" s="73"/>
      <c r="S34" s="73"/>
      <c r="T34" s="73"/>
      <c r="U34" s="73"/>
    </row>
    <row r="35" spans="2:21" x14ac:dyDescent="0.25">
      <c r="B35" s="66"/>
      <c r="C35" s="67"/>
      <c r="D35" s="67"/>
      <c r="E35" s="67"/>
      <c r="F35" s="67"/>
      <c r="G35" s="67"/>
      <c r="H35" s="67"/>
      <c r="I35" s="67"/>
      <c r="J35" s="67"/>
      <c r="K35" s="68"/>
      <c r="L35" s="4"/>
      <c r="M35" s="5"/>
      <c r="N35" s="5"/>
      <c r="O35" s="73"/>
      <c r="P35" s="73"/>
      <c r="Q35" s="73"/>
      <c r="R35" s="73"/>
      <c r="S35" s="73"/>
      <c r="T35" s="73"/>
      <c r="U35" s="73"/>
    </row>
    <row r="36" spans="2:21" x14ac:dyDescent="0.25">
      <c r="B36" s="66"/>
      <c r="C36" s="67"/>
      <c r="D36" s="67"/>
      <c r="E36" s="67"/>
      <c r="F36" s="67"/>
      <c r="G36" s="67"/>
      <c r="H36" s="67"/>
      <c r="I36" s="67"/>
      <c r="J36" s="67"/>
      <c r="K36" s="68"/>
      <c r="L36" s="4"/>
      <c r="M36" s="5"/>
      <c r="N36" s="5"/>
      <c r="O36" s="73"/>
      <c r="P36" s="73"/>
      <c r="Q36" s="73"/>
      <c r="R36" s="73"/>
      <c r="S36" s="73"/>
      <c r="T36" s="73"/>
      <c r="U36" s="73"/>
    </row>
    <row r="37" spans="2:21" x14ac:dyDescent="0.25">
      <c r="B37" s="66"/>
      <c r="C37" s="67"/>
      <c r="D37" s="67"/>
      <c r="E37" s="67"/>
      <c r="F37" s="67"/>
      <c r="G37" s="67"/>
      <c r="H37" s="67"/>
      <c r="I37" s="67"/>
      <c r="J37" s="67"/>
      <c r="K37" s="68"/>
      <c r="L37" s="4"/>
      <c r="M37" s="5"/>
      <c r="N37" s="5"/>
    </row>
    <row r="38" spans="2:21" x14ac:dyDescent="0.25">
      <c r="B38" s="66"/>
      <c r="C38" s="67"/>
      <c r="D38" s="67"/>
      <c r="E38" s="67"/>
      <c r="F38" s="67"/>
      <c r="G38" s="67"/>
      <c r="H38" s="67"/>
      <c r="I38" s="67"/>
      <c r="J38" s="67"/>
      <c r="K38" s="68"/>
      <c r="L38" s="4"/>
      <c r="M38" s="5"/>
      <c r="N38" s="5"/>
    </row>
    <row r="39" spans="2:21" x14ac:dyDescent="0.25">
      <c r="B39" s="66"/>
      <c r="C39" s="67"/>
      <c r="D39" s="67"/>
      <c r="E39" s="67"/>
      <c r="F39" s="67"/>
      <c r="G39" s="67"/>
      <c r="H39" s="67"/>
      <c r="I39" s="67"/>
      <c r="J39" s="67"/>
      <c r="K39" s="68"/>
      <c r="L39" s="4"/>
      <c r="M39" s="5"/>
      <c r="N39" s="5"/>
    </row>
    <row r="40" spans="2:21" x14ac:dyDescent="0.25">
      <c r="B40" s="66"/>
      <c r="C40" s="67"/>
      <c r="D40" s="67"/>
      <c r="E40" s="67"/>
      <c r="F40" s="67"/>
      <c r="G40" s="67"/>
      <c r="H40" s="67"/>
      <c r="I40" s="67"/>
      <c r="J40" s="67"/>
      <c r="K40" s="68"/>
      <c r="L40" s="4"/>
      <c r="M40" s="5"/>
      <c r="N40" s="5"/>
    </row>
    <row r="41" spans="2:21" x14ac:dyDescent="0.25">
      <c r="B41" s="66"/>
      <c r="C41" s="67"/>
      <c r="D41" s="67"/>
      <c r="E41" s="67"/>
      <c r="F41" s="67"/>
      <c r="G41" s="67"/>
      <c r="H41" s="67"/>
      <c r="I41" s="67"/>
      <c r="J41" s="67"/>
      <c r="K41" s="68"/>
      <c r="L41" s="4"/>
      <c r="M41" s="5"/>
      <c r="N41" s="5"/>
    </row>
    <row r="42" spans="2:21" x14ac:dyDescent="0.25">
      <c r="B42" s="69"/>
      <c r="C42" s="70"/>
      <c r="D42" s="70"/>
      <c r="E42" s="70"/>
      <c r="F42" s="70"/>
      <c r="G42" s="70"/>
      <c r="H42" s="70"/>
      <c r="I42" s="70"/>
      <c r="J42" s="70"/>
      <c r="K42" s="71"/>
      <c r="L42" s="4"/>
      <c r="M42" s="5"/>
      <c r="N42" s="5"/>
    </row>
  </sheetData>
  <mergeCells count="30">
    <mergeCell ref="O27:P27"/>
    <mergeCell ref="Q27:U27"/>
    <mergeCell ref="O26:U26"/>
    <mergeCell ref="Q33:U33"/>
    <mergeCell ref="B27:K42"/>
    <mergeCell ref="O34:U36"/>
    <mergeCell ref="C13:C15"/>
    <mergeCell ref="D13:D15"/>
    <mergeCell ref="AH13:AQ14"/>
    <mergeCell ref="X13:AG14"/>
    <mergeCell ref="O13:W13"/>
    <mergeCell ref="O14:O15"/>
    <mergeCell ref="P14:S14"/>
    <mergeCell ref="T14:W14"/>
    <mergeCell ref="B2:N2"/>
    <mergeCell ref="N13:N15"/>
    <mergeCell ref="M13:M15"/>
    <mergeCell ref="L13:L15"/>
    <mergeCell ref="E13:G14"/>
    <mergeCell ref="H14:I14"/>
    <mergeCell ref="J14:K14"/>
    <mergeCell ref="B4:W4"/>
    <mergeCell ref="B5:W5"/>
    <mergeCell ref="B6:W6"/>
    <mergeCell ref="B7:W7"/>
    <mergeCell ref="B8:W8"/>
    <mergeCell ref="B9:W9"/>
    <mergeCell ref="B10:W10"/>
    <mergeCell ref="H13:K13"/>
    <mergeCell ref="B13:B15"/>
  </mergeCells>
  <phoneticPr fontId="0" type="noConversion"/>
  <pageMargins left="0.70866141732283472" right="0.70866141732283472" top="0.74803149606299213" bottom="0.74803149606299213" header="0.31496062992125984" footer="0.31496062992125984"/>
  <pageSetup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DII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Podsednik</dc:creator>
  <cp:lastModifiedBy>Oulicky, Roman</cp:lastModifiedBy>
  <cp:lastPrinted>2008-08-26T16:22:32Z</cp:lastPrinted>
  <dcterms:created xsi:type="dcterms:W3CDTF">2008-07-29T06:59:45Z</dcterms:created>
  <dcterms:modified xsi:type="dcterms:W3CDTF">2017-08-08T21:19:23Z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